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6\PRZETARGI\482600036 Auta Jankowice\Wniosek\"/>
    </mc:Choice>
  </mc:AlternateContent>
  <xr:revisionPtr revIDLastSave="0" documentId="13_ncr:1_{D3D7445E-0C46-4390-802A-A8860305F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liczenie ceny jednostkowej" sheetId="2" r:id="rId1"/>
  </sheets>
  <definedNames>
    <definedName name="_xlnm.Print_Area" localSheetId="0">'Wyliczenie ceny jednostkowej'!$A$1:$K$14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E7" i="2" l="1"/>
  <c r="J6" i="2" l="1"/>
  <c r="J7" i="2" l="1"/>
  <c r="K7" i="2" s="1"/>
  <c r="F6" i="2" l="1"/>
  <c r="K6" i="2" l="1"/>
  <c r="K8" i="2" s="1"/>
</calcChain>
</file>

<file path=xl/sharedStrings.xml><?xml version="1.0" encoding="utf-8"?>
<sst xmlns="http://schemas.openxmlformats.org/spreadsheetml/2006/main" count="25" uniqueCount="24">
  <si>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</si>
  <si>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</si>
  <si>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</si>
  <si>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</si>
  <si>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</si>
  <si>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</si>
  <si>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</si>
  <si>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</si>
  <si>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</si>
  <si>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</si>
  <si>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</si>
  <si>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</si>
  <si>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oferty netto [zł]</t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</si>
  <si>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</si>
  <si>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</si>
  <si>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</si>
  <si>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</si>
  <si>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</si>
  <si>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</si>
  <si>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</si>
  <si>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</si>
  <si>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</si>
  <si>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t>Pozycja EFO</t>
  </si>
  <si>
    <t xml:space="preserve">Nr sprawy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</si>
</sst>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view="pageBreakPreview" zoomScaleNormal="100" zoomScaleSheetLayoutView="100" workbookViewId="0">
      <selection activeCell="P4" sqref="P4"/>
    </sheetView>
  </sheetViews>
  <sheetFormatPr defaultRowHeight="12.75" x14ac:dyDescent="0.2"/>
  <cols>
    <col min="1" max="1" width="10.28515625" customWidth="1"/>
    <col min="2" max="2" width="55.14062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23</v>
      </c>
      <c r="B1" s="37">
        <v>482600036</v>
      </c>
      <c r="C1" s="4"/>
      <c r="D1" s="4"/>
      <c r="E1" s="4"/>
      <c r="F1" s="4"/>
      <c r="G1" s="4"/>
      <c r="H1" s="4"/>
      <c r="I1" s="4"/>
      <c r="J1" s="3"/>
      <c r="K1" s="33" t="s">
        <v>16</v>
      </c>
    </row>
    <row r="2" spans="1:13" ht="27.75" customHeight="1" x14ac:dyDescent="0.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42.75" customHeight="1" thickBo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ht="86.25" customHeight="1" thickBot="1" x14ac:dyDescent="0.25">
      <c r="A4" s="38" t="s">
        <v>22</v>
      </c>
      <c r="B4" s="5" t="s">
        <v>3</v>
      </c>
      <c r="C4" s="5" t="s">
        <v>2</v>
      </c>
      <c r="D4" s="5" t="s">
        <v>13</v>
      </c>
      <c r="E4" s="5" t="s">
        <v>4</v>
      </c>
      <c r="F4" s="5" t="s">
        <v>5</v>
      </c>
      <c r="G4" s="5" t="s">
        <v>14</v>
      </c>
      <c r="H4" s="5" t="s">
        <v>0</v>
      </c>
      <c r="I4" s="5" t="s">
        <v>6</v>
      </c>
      <c r="J4" s="5" t="s">
        <v>11</v>
      </c>
      <c r="K4" s="5" t="s">
        <v>12</v>
      </c>
    </row>
    <row r="5" spans="1:13" s="1" customFormat="1" ht="12" customHeight="1" thickBot="1" x14ac:dyDescent="0.25">
      <c r="A5" s="6">
        <v>0</v>
      </c>
      <c r="B5" s="7">
        <v>1</v>
      </c>
      <c r="C5" s="7"/>
      <c r="D5" s="7">
        <v>2</v>
      </c>
      <c r="E5" s="7">
        <v>3</v>
      </c>
      <c r="F5" s="7" t="s">
        <v>8</v>
      </c>
      <c r="G5" s="7">
        <v>5</v>
      </c>
      <c r="H5" s="7">
        <v>6</v>
      </c>
      <c r="I5" s="7">
        <v>7</v>
      </c>
      <c r="J5" s="7" t="s">
        <v>9</v>
      </c>
      <c r="K5" s="7" t="s">
        <v>10</v>
      </c>
    </row>
    <row r="6" spans="1:13" ht="51" x14ac:dyDescent="0.2">
      <c r="A6" s="43" t="s">
        <v>19</v>
      </c>
      <c r="B6" s="8" t="s">
        <v>20</v>
      </c>
      <c r="C6" s="9"/>
      <c r="D6" s="10">
        <v>5418</v>
      </c>
      <c r="E6" s="30"/>
      <c r="F6" s="11">
        <f t="shared" ref="F6" si="0">D6*E6</f>
        <v>0</v>
      </c>
      <c r="G6" s="12">
        <v>5</v>
      </c>
      <c r="H6" s="13" t="s">
        <v>1</v>
      </c>
      <c r="I6" s="14">
        <v>5</v>
      </c>
      <c r="J6" s="23">
        <f>ROUND((E6+((G6*I6))),2)</f>
        <v>25</v>
      </c>
      <c r="K6" s="31" t="str">
        <f>IF(E$6=0,"-",D6*J6)</f>
        <v>-</v>
      </c>
    </row>
    <row r="7" spans="1:13" ht="51.75" thickBot="1" x14ac:dyDescent="0.25">
      <c r="A7" s="44"/>
      <c r="B7" s="15" t="s">
        <v>21</v>
      </c>
      <c r="C7" s="16"/>
      <c r="D7" s="17">
        <v>3612</v>
      </c>
      <c r="E7" s="18">
        <f>E6*0.7</f>
        <v>0</v>
      </c>
      <c r="F7" s="19">
        <f>D7*E6</f>
        <v>0</v>
      </c>
      <c r="G7" s="20">
        <v>5</v>
      </c>
      <c r="H7" s="21" t="s">
        <v>1</v>
      </c>
      <c r="I7" s="22">
        <v>5</v>
      </c>
      <c r="J7" s="23">
        <f>ROUND((E7+((G7*I7))),2)</f>
        <v>25</v>
      </c>
      <c r="K7" s="31" t="str">
        <f>IF(E$6=0,"-",D7*J7)</f>
        <v>-</v>
      </c>
    </row>
    <row r="8" spans="1:13" ht="19.5" thickBot="1" x14ac:dyDescent="0.25">
      <c r="A8" s="24"/>
      <c r="B8" s="39"/>
      <c r="C8" s="39"/>
      <c r="D8" s="39"/>
      <c r="E8" s="39"/>
      <c r="F8" s="39"/>
      <c r="G8" s="39"/>
      <c r="H8" s="39"/>
      <c r="I8" s="39"/>
      <c r="J8" s="39"/>
      <c r="K8" s="32" t="str">
        <f>IF(E6=0,"-",SUM(K6:K7))</f>
        <v>-</v>
      </c>
    </row>
    <row r="9" spans="1:1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34"/>
      <c r="M9" s="35"/>
    </row>
    <row r="10" spans="1:13" s="2" customFormat="1" ht="15.75" x14ac:dyDescent="0.25">
      <c r="A10" s="26"/>
      <c r="B10" s="27"/>
      <c r="C10" s="28"/>
      <c r="D10" s="28" t="s">
        <v>7</v>
      </c>
      <c r="E10" s="26"/>
      <c r="F10" s="26"/>
      <c r="G10" s="26"/>
      <c r="H10" s="26"/>
      <c r="I10" s="26"/>
      <c r="J10" s="26"/>
      <c r="K10" s="26"/>
      <c r="L10" s="36"/>
      <c r="M10" s="36"/>
    </row>
    <row r="11" spans="1:13" s="2" customFormat="1" ht="12.75" customHeight="1" x14ac:dyDescent="0.25">
      <c r="A11" s="26"/>
      <c r="B11" s="26"/>
      <c r="C11" s="3"/>
      <c r="D11" s="3"/>
      <c r="E11" s="26"/>
      <c r="F11" s="26"/>
      <c r="G11" s="26"/>
      <c r="H11" s="26"/>
      <c r="I11" s="26"/>
      <c r="J11" s="26"/>
      <c r="K11" s="26"/>
      <c r="L11" s="36"/>
      <c r="M11" s="36"/>
    </row>
    <row r="12" spans="1:13" s="2" customFormat="1" ht="15.75" x14ac:dyDescent="0.25">
      <c r="A12" s="26"/>
      <c r="B12" s="29"/>
      <c r="C12" s="28"/>
      <c r="D12" s="28" t="s">
        <v>18</v>
      </c>
      <c r="E12" s="26"/>
      <c r="F12" s="26"/>
      <c r="G12" s="26"/>
      <c r="H12" s="26"/>
      <c r="I12" s="26"/>
      <c r="J12" s="26"/>
      <c r="K12" s="26"/>
      <c r="L12" s="36"/>
      <c r="M12" s="36"/>
    </row>
    <row r="13" spans="1:13" x14ac:dyDescent="0.2">
      <c r="L13" s="36"/>
      <c r="M13" s="36"/>
    </row>
    <row r="14" spans="1:13" ht="48" customHeight="1" x14ac:dyDescent="0.3">
      <c r="A14" s="42" t="s">
        <v>15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</sheetData>
  <mergeCells count="5">
    <mergeCell ref="B8:J8"/>
    <mergeCell ref="A3:K3"/>
    <mergeCell ref="A2:K2"/>
    <mergeCell ref="A14:K14"/>
    <mergeCell ref="A6:A7"/>
  </mergeCells>
  <pageMargins left="0.11811023622047245" right="0.11811023622047245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Wyliczenie ceny jednostkowej</vt:lpstr>
      <vt:lpstr>'Wyliczenie ceny jednostkowej'!Obszar_wydruku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Michał Grygar</cp:lastModifiedBy>
  <cp:lastPrinted>2022-04-12T10:37:32Z</cp:lastPrinted>
  <dcterms:created xsi:type="dcterms:W3CDTF">2011-07-04T05:42:55Z</dcterms:created>
  <dcterms:modified xsi:type="dcterms:W3CDTF">2026-01-27T10:21:32Z</dcterms:modified>
</cp:coreProperties>
</file>